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ekenikhr-my.sharepoint.com/personal/mirela_barisic_lekenik_hr/Documents/Radna površina/"/>
    </mc:Choice>
  </mc:AlternateContent>
  <xr:revisionPtr revIDLastSave="30" documentId="11_ABDB0A2D70A3C1ED7F968C306703743637BEEC45" xr6:coauthVersionLast="47" xr6:coauthVersionMax="47" xr10:uidLastSave="{DADE4552-4FBF-477C-9516-D2F1AE069453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D293" i="82"/>
  <c r="E288" i="82"/>
  <c r="D288" i="82"/>
  <c r="E287" i="82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D245" i="82" s="1"/>
  <c r="D244" i="82" s="1"/>
  <c r="E246" i="82"/>
  <c r="D246" i="82"/>
  <c r="E245" i="82"/>
  <c r="E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 s="1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E44" i="82" s="1"/>
  <c r="D46" i="82"/>
  <c r="D45" i="82" s="1"/>
  <c r="D44" i="82" s="1"/>
  <c r="E40" i="82"/>
  <c r="D40" i="82"/>
  <c r="D39" i="82" s="1"/>
  <c r="E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D244" i="81" s="1"/>
  <c r="E245" i="81"/>
  <c r="E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E200" i="81" s="1"/>
  <c r="D215" i="81"/>
  <c r="E206" i="81"/>
  <c r="D206" i="81"/>
  <c r="E201" i="81"/>
  <c r="D201" i="81"/>
  <c r="D200" i="81"/>
  <c r="E193" i="81"/>
  <c r="D193" i="81"/>
  <c r="E189" i="81"/>
  <c r="D189" i="81"/>
  <c r="E188" i="81"/>
  <c r="E187" i="81" s="1"/>
  <c r="D188" i="81"/>
  <c r="D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E44" i="81" s="1"/>
  <c r="D46" i="81"/>
  <c r="D45" i="81" s="1"/>
  <c r="D44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E6" i="81" s="1"/>
  <c r="D20" i="81"/>
  <c r="D19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D46" i="80"/>
  <c r="D45" i="80" s="1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E6" i="80" s="1"/>
  <c r="D20" i="80"/>
  <c r="D19" i="80" s="1"/>
  <c r="D6" i="80" s="1"/>
  <c r="E14" i="80"/>
  <c r="D14" i="80"/>
  <c r="E11" i="80"/>
  <c r="D11" i="80"/>
  <c r="E8" i="80"/>
  <c r="D8" i="80"/>
  <c r="E7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D244" i="79" s="1"/>
  <c r="E245" i="79"/>
  <c r="E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E45" i="79" s="1"/>
  <c r="E44" i="79" s="1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E187" i="78" s="1"/>
  <c r="D201" i="78"/>
  <c r="D200" i="78" s="1"/>
  <c r="D187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E45" i="78" s="1"/>
  <c r="E44" i="78" s="1"/>
  <c r="D52" i="78"/>
  <c r="D45" i="78" s="1"/>
  <c r="E46" i="78"/>
  <c r="D46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E44" i="76" s="1"/>
  <c r="D46" i="76"/>
  <c r="D45" i="76" s="1"/>
  <c r="D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D6" i="76" s="1"/>
  <c r="E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D244" i="75" s="1"/>
  <c r="E245" i="75"/>
  <c r="E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E44" i="75" s="1"/>
  <c r="D45" i="75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E6" i="74" s="1"/>
  <c r="D8" i="74"/>
  <c r="D7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D189" i="73"/>
  <c r="D188" i="73" s="1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E44" i="73" s="1"/>
  <c r="D123" i="73"/>
  <c r="D122" i="73" s="1"/>
  <c r="D44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E187" i="71" s="1"/>
  <c r="D201" i="71"/>
  <c r="D200" i="71"/>
  <c r="E193" i="71"/>
  <c r="D193" i="71"/>
  <c r="E189" i="71"/>
  <c r="D189" i="71"/>
  <c r="E188" i="71"/>
  <c r="D188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E19" i="71" s="1"/>
  <c r="E6" i="71" s="1"/>
  <c r="D25" i="71"/>
  <c r="E20" i="71"/>
  <c r="D20" i="71"/>
  <c r="D19" i="71"/>
  <c r="E14" i="71"/>
  <c r="D14" i="71"/>
  <c r="E11" i="71"/>
  <c r="D11" i="71"/>
  <c r="E8" i="71"/>
  <c r="D8" i="71"/>
  <c r="E7" i="71"/>
  <c r="D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D244" i="70" s="1"/>
  <c r="E245" i="70"/>
  <c r="E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D113" i="70" s="1"/>
  <c r="E114" i="70"/>
  <c r="D114" i="70"/>
  <c r="E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E44" i="70" s="1"/>
  <c r="D46" i="70"/>
  <c r="D45" i="70" s="1"/>
  <c r="D44" i="70" s="1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E56" i="69" s="1"/>
  <c r="D70" i="69"/>
  <c r="E62" i="69"/>
  <c r="D62" i="69"/>
  <c r="E57" i="69"/>
  <c r="D57" i="69"/>
  <c r="D56" i="69"/>
  <c r="E52" i="69"/>
  <c r="D52" i="69"/>
  <c r="E46" i="69"/>
  <c r="D46" i="69"/>
  <c r="D45" i="69" s="1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E6" i="69" s="1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D165" i="51" s="1"/>
  <c r="D44" i="51" s="1"/>
  <c r="E175" i="51"/>
  <c r="E165" i="51" s="1"/>
  <c r="E44" i="51" s="1"/>
  <c r="D175" i="51"/>
  <c r="E170" i="5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E6" i="67" s="1"/>
  <c r="D20" i="67"/>
  <c r="D19" i="67"/>
  <c r="E14" i="67"/>
  <c r="D14" i="67"/>
  <c r="E11" i="67"/>
  <c r="D11" i="67"/>
  <c r="E8" i="67"/>
  <c r="D8" i="67"/>
  <c r="E7" i="67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D386" i="68"/>
  <c r="G385" i="68"/>
  <c r="F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G374" i="68"/>
  <c r="F374" i="68"/>
  <c r="G373" i="68"/>
  <c r="F373" i="68"/>
  <c r="E373" i="68"/>
  <c r="D373" i="68"/>
  <c r="G372" i="68"/>
  <c r="F372" i="68"/>
  <c r="G371" i="68"/>
  <c r="F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D368" i="68"/>
  <c r="G367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G357" i="68"/>
  <c r="F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G352" i="68"/>
  <c r="F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D348" i="68"/>
  <c r="G347" i="68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G338" i="68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H333" i="68"/>
  <c r="J333" i="68" s="1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I244" i="68" s="1"/>
  <c r="D247" i="68"/>
  <c r="H247" i="68" s="1"/>
  <c r="G246" i="68"/>
  <c r="F246" i="68"/>
  <c r="E246" i="68"/>
  <c r="D246" i="68"/>
  <c r="G245" i="68"/>
  <c r="F245" i="68"/>
  <c r="E245" i="68"/>
  <c r="D245" i="68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F239" i="68"/>
  <c r="G238" i="68"/>
  <c r="F238" i="68"/>
  <c r="E238" i="68"/>
  <c r="D238" i="68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H235" i="68" s="1"/>
  <c r="G234" i="68"/>
  <c r="F234" i="68"/>
  <c r="D234" i="68"/>
  <c r="G233" i="68"/>
  <c r="F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G225" i="68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D221" i="68"/>
  <c r="H221" i="68" s="1"/>
  <c r="G220" i="68"/>
  <c r="F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G215" i="68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G206" i="68"/>
  <c r="F206" i="68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H202" i="68" s="1"/>
  <c r="G201" i="68"/>
  <c r="F201" i="68"/>
  <c r="D201" i="68"/>
  <c r="G200" i="68"/>
  <c r="F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G189" i="68"/>
  <c r="F189" i="68"/>
  <c r="G188" i="68"/>
  <c r="F188" i="68"/>
  <c r="G187" i="68"/>
  <c r="F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G175" i="68"/>
  <c r="F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D171" i="68"/>
  <c r="G170" i="68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6" i="68"/>
  <c r="F166" i="68"/>
  <c r="G165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D162" i="68"/>
  <c r="G161" i="68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D156" i="68"/>
  <c r="H156" i="68" s="1"/>
  <c r="G155" i="68"/>
  <c r="F155" i="68"/>
  <c r="E155" i="68"/>
  <c r="D155" i="68"/>
  <c r="G154" i="68"/>
  <c r="F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D150" i="68"/>
  <c r="G149" i="68"/>
  <c r="F149" i="68"/>
  <c r="G148" i="68"/>
  <c r="F148" i="68"/>
  <c r="E148" i="68"/>
  <c r="I148" i="68" s="1"/>
  <c r="D148" i="68"/>
  <c r="H148" i="68" s="1"/>
  <c r="J148" i="68" s="1"/>
  <c r="G147" i="68"/>
  <c r="F147" i="68"/>
  <c r="E147" i="68"/>
  <c r="D147" i="68"/>
  <c r="G146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G142" i="68"/>
  <c r="F142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G138" i="68"/>
  <c r="F138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D135" i="68"/>
  <c r="H135" i="68" s="1"/>
  <c r="G134" i="68"/>
  <c r="F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G129" i="68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G126" i="68"/>
  <c r="F126" i="68"/>
  <c r="E126" i="68"/>
  <c r="G125" i="68"/>
  <c r="F125" i="68"/>
  <c r="E125" i="68"/>
  <c r="I125" i="68" s="1"/>
  <c r="D125" i="68"/>
  <c r="H125" i="68" s="1"/>
  <c r="J125" i="68" s="1"/>
  <c r="G124" i="68"/>
  <c r="F124" i="68"/>
  <c r="E124" i="68"/>
  <c r="D124" i="68"/>
  <c r="G123" i="68"/>
  <c r="F123" i="68"/>
  <c r="G122" i="68"/>
  <c r="F122" i="68"/>
  <c r="G121" i="68"/>
  <c r="F121" i="68"/>
  <c r="E121" i="68"/>
  <c r="I121" i="68" s="1"/>
  <c r="D121" i="68"/>
  <c r="H121" i="68" s="1"/>
  <c r="J121" i="68" s="1"/>
  <c r="H120" i="68"/>
  <c r="J120" i="68" s="1"/>
  <c r="G120" i="68"/>
  <c r="F120" i="68"/>
  <c r="E120" i="68"/>
  <c r="I120" i="68" s="1"/>
  <c r="D120" i="68"/>
  <c r="G119" i="68"/>
  <c r="F119" i="68"/>
  <c r="E119" i="68"/>
  <c r="I119" i="68" s="1"/>
  <c r="D119" i="68"/>
  <c r="H119" i="68" s="1"/>
  <c r="J119" i="68" s="1"/>
  <c r="G118" i="68"/>
  <c r="F118" i="68"/>
  <c r="F117" i="68" s="1"/>
  <c r="F113" i="68" s="1"/>
  <c r="E118" i="68"/>
  <c r="D118" i="68"/>
  <c r="G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D115" i="68"/>
  <c r="H115" i="68" s="1"/>
  <c r="G114" i="68"/>
  <c r="F114" i="68"/>
  <c r="E114" i="68"/>
  <c r="D114" i="68"/>
  <c r="G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D109" i="68"/>
  <c r="G108" i="68"/>
  <c r="F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D101" i="68"/>
  <c r="H101" i="68" s="1"/>
  <c r="G100" i="68"/>
  <c r="F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G95" i="68"/>
  <c r="F95" i="68"/>
  <c r="G94" i="68"/>
  <c r="F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D87" i="68"/>
  <c r="H87" i="68" s="1"/>
  <c r="G86" i="68"/>
  <c r="F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G81" i="68" s="1"/>
  <c r="F83" i="68"/>
  <c r="E83" i="68"/>
  <c r="I83" i="68" s="1"/>
  <c r="D83" i="68"/>
  <c r="H83" i="68" s="1"/>
  <c r="J83" i="68" s="1"/>
  <c r="G82" i="68"/>
  <c r="F82" i="68"/>
  <c r="E82" i="68"/>
  <c r="D82" i="68"/>
  <c r="F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G70" i="68"/>
  <c r="F70" i="68"/>
  <c r="F56" i="68" s="1"/>
  <c r="F44" i="68" s="1"/>
  <c r="D70" i="68"/>
  <c r="H69" i="68"/>
  <c r="J69" i="68" s="1"/>
  <c r="G69" i="68"/>
  <c r="F69" i="68"/>
  <c r="E69" i="68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D63" i="68"/>
  <c r="H63" i="68" s="1"/>
  <c r="F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I58" i="68" s="1"/>
  <c r="D58" i="68"/>
  <c r="H58" i="68" s="1"/>
  <c r="G57" i="68"/>
  <c r="F57" i="68"/>
  <c r="E57" i="68"/>
  <c r="D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E46" i="68" s="1"/>
  <c r="D47" i="68"/>
  <c r="H47" i="68" s="1"/>
  <c r="G46" i="68"/>
  <c r="F46" i="68"/>
  <c r="D46" i="68"/>
  <c r="F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H26" i="68" s="1"/>
  <c r="G25" i="68"/>
  <c r="F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20" i="68"/>
  <c r="F20" i="68"/>
  <c r="D20" i="68"/>
  <c r="G19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D6" i="68"/>
  <c r="E187" i="73" l="1"/>
  <c r="I26" i="68"/>
  <c r="I25" i="68" s="1"/>
  <c r="E25" i="68"/>
  <c r="I79" i="68"/>
  <c r="I70" i="68" s="1"/>
  <c r="E70" i="68"/>
  <c r="I63" i="68"/>
  <c r="E62" i="68"/>
  <c r="E45" i="69"/>
  <c r="E44" i="69" s="1"/>
  <c r="E45" i="68"/>
  <c r="I21" i="68"/>
  <c r="I20" i="68" s="1"/>
  <c r="I19" i="68" s="1"/>
  <c r="I6" i="68" s="1"/>
  <c r="E20" i="68"/>
  <c r="E19" i="68" s="1"/>
  <c r="E6" i="68" s="1"/>
  <c r="E44" i="67"/>
  <c r="I59" i="68"/>
  <c r="I57" i="68" s="1"/>
  <c r="G45" i="68"/>
  <c r="I47" i="68"/>
  <c r="I46" i="68" s="1"/>
  <c r="I45" i="68" s="1"/>
  <c r="J416" i="68"/>
  <c r="H415" i="68"/>
  <c r="J415" i="68" s="1"/>
  <c r="J411" i="68"/>
  <c r="H410" i="68"/>
  <c r="J410" i="68" s="1"/>
  <c r="J406" i="68"/>
  <c r="H405" i="68"/>
  <c r="J405" i="68" s="1"/>
  <c r="J396" i="68"/>
  <c r="H395" i="68"/>
  <c r="J395" i="68" s="1"/>
  <c r="E385" i="68"/>
  <c r="I386" i="68"/>
  <c r="I385" i="68" s="1"/>
  <c r="H386" i="68"/>
  <c r="D385" i="68"/>
  <c r="E374" i="68"/>
  <c r="I375" i="68"/>
  <c r="I374" i="68" s="1"/>
  <c r="D374" i="68"/>
  <c r="H375" i="68"/>
  <c r="I373" i="68"/>
  <c r="I372" i="68" s="1"/>
  <c r="E372" i="68"/>
  <c r="H373" i="68"/>
  <c r="D372" i="68"/>
  <c r="D371" i="68" s="1"/>
  <c r="H371" i="68" s="1"/>
  <c r="J371" i="68" s="1"/>
  <c r="I368" i="68"/>
  <c r="I367" i="68" s="1"/>
  <c r="E367" i="68"/>
  <c r="D367" i="68"/>
  <c r="H368" i="68"/>
  <c r="E357" i="68"/>
  <c r="I358" i="68"/>
  <c r="I357" i="68" s="1"/>
  <c r="H358" i="68"/>
  <c r="D357" i="68"/>
  <c r="I353" i="68"/>
  <c r="I352" i="68" s="1"/>
  <c r="E352" i="68"/>
  <c r="D352" i="68"/>
  <c r="H353" i="68"/>
  <c r="E347" i="68"/>
  <c r="I348" i="68"/>
  <c r="I347" i="68" s="1"/>
  <c r="H348" i="68"/>
  <c r="D347" i="68"/>
  <c r="I339" i="68"/>
  <c r="I338" i="68" s="1"/>
  <c r="E338" i="68"/>
  <c r="D338" i="68"/>
  <c r="H339" i="68"/>
  <c r="I333" i="68"/>
  <c r="I325" i="68" s="1"/>
  <c r="G325" i="68"/>
  <c r="J326" i="68"/>
  <c r="H325" i="68"/>
  <c r="J325" i="68" s="1"/>
  <c r="J321" i="68"/>
  <c r="H320" i="68"/>
  <c r="J320" i="68" s="1"/>
  <c r="J312" i="68"/>
  <c r="H311" i="68"/>
  <c r="J311" i="68" s="1"/>
  <c r="J307" i="68"/>
  <c r="H306" i="68"/>
  <c r="J306" i="68" s="1"/>
  <c r="J300" i="68"/>
  <c r="H299" i="68"/>
  <c r="J299" i="68" s="1"/>
  <c r="J298" i="68"/>
  <c r="H297" i="68"/>
  <c r="J297" i="68" s="1"/>
  <c r="J294" i="68"/>
  <c r="H293" i="68"/>
  <c r="J293" i="68" s="1"/>
  <c r="J289" i="68"/>
  <c r="H288" i="68"/>
  <c r="J285" i="68"/>
  <c r="H284" i="68"/>
  <c r="J284" i="68" s="1"/>
  <c r="J282" i="68"/>
  <c r="H281" i="68"/>
  <c r="J281" i="68" s="1"/>
  <c r="J280" i="68"/>
  <c r="H279" i="68"/>
  <c r="J279" i="68" s="1"/>
  <c r="J276" i="68"/>
  <c r="H275" i="68"/>
  <c r="J267" i="68"/>
  <c r="H266" i="68"/>
  <c r="J266" i="68" s="1"/>
  <c r="J262" i="68"/>
  <c r="H261" i="68"/>
  <c r="J261" i="68" s="1"/>
  <c r="J255" i="68"/>
  <c r="H254" i="68"/>
  <c r="J254" i="68" s="1"/>
  <c r="J250" i="68"/>
  <c r="H249" i="68"/>
  <c r="J249" i="68" s="1"/>
  <c r="J247" i="68"/>
  <c r="H246" i="68"/>
  <c r="E239" i="68"/>
  <c r="I240" i="68"/>
  <c r="I239" i="68" s="1"/>
  <c r="D239" i="68"/>
  <c r="H240" i="68"/>
  <c r="I238" i="68"/>
  <c r="I237" i="68" s="1"/>
  <c r="E237" i="68"/>
  <c r="H238" i="68"/>
  <c r="D237" i="68"/>
  <c r="I235" i="68"/>
  <c r="I234" i="68" s="1"/>
  <c r="I233" i="68" s="1"/>
  <c r="E234" i="68"/>
  <c r="E233" i="68" s="1"/>
  <c r="J235" i="68"/>
  <c r="H234" i="68"/>
  <c r="J229" i="68"/>
  <c r="H228" i="68"/>
  <c r="J228" i="68" s="1"/>
  <c r="H226" i="68"/>
  <c r="D225" i="68"/>
  <c r="E220" i="68"/>
  <c r="I221" i="68"/>
  <c r="I220" i="68" s="1"/>
  <c r="J221" i="68"/>
  <c r="H220" i="68"/>
  <c r="J220" i="68" s="1"/>
  <c r="I216" i="68"/>
  <c r="I215" i="68" s="1"/>
  <c r="E215" i="68"/>
  <c r="H216" i="68"/>
  <c r="D215" i="68"/>
  <c r="D206" i="68"/>
  <c r="D200" i="68" s="1"/>
  <c r="H207" i="68"/>
  <c r="I202" i="68"/>
  <c r="I201" i="68" s="1"/>
  <c r="I200" i="68" s="1"/>
  <c r="E201" i="68"/>
  <c r="E200" i="68" s="1"/>
  <c r="H201" i="68"/>
  <c r="J202" i="68"/>
  <c r="J194" i="68"/>
  <c r="H193" i="68"/>
  <c r="J193" i="68" s="1"/>
  <c r="E189" i="68"/>
  <c r="E188" i="68" s="1"/>
  <c r="I190" i="68"/>
  <c r="I189" i="68" s="1"/>
  <c r="D189" i="68"/>
  <c r="D188" i="68" s="1"/>
  <c r="D187" i="68" s="1"/>
  <c r="H190" i="68"/>
  <c r="H181" i="68"/>
  <c r="J181" i="68" s="1"/>
  <c r="J182" i="68"/>
  <c r="I176" i="68"/>
  <c r="I175" i="68" s="1"/>
  <c r="E175" i="68"/>
  <c r="D175" i="68"/>
  <c r="H176" i="68"/>
  <c r="E170" i="68"/>
  <c r="I171" i="68"/>
  <c r="I170" i="68" s="1"/>
  <c r="D170" i="68"/>
  <c r="H171" i="68"/>
  <c r="I167" i="68"/>
  <c r="I166" i="68" s="1"/>
  <c r="I165" i="68" s="1"/>
  <c r="E166" i="68"/>
  <c r="E165" i="68" s="1"/>
  <c r="D166" i="68"/>
  <c r="D165" i="68" s="1"/>
  <c r="H167" i="68"/>
  <c r="E161" i="68"/>
  <c r="E154" i="68" s="1"/>
  <c r="I162" i="68"/>
  <c r="I161" i="68" s="1"/>
  <c r="I154" i="68" s="1"/>
  <c r="D161" i="68"/>
  <c r="D154" i="68" s="1"/>
  <c r="H162" i="68"/>
  <c r="J156" i="68"/>
  <c r="H155" i="68"/>
  <c r="I150" i="68"/>
  <c r="I149" i="68" s="1"/>
  <c r="E149" i="68"/>
  <c r="D149" i="68"/>
  <c r="H150" i="68"/>
  <c r="E146" i="68"/>
  <c r="I147" i="68"/>
  <c r="I146" i="68" s="1"/>
  <c r="D146" i="68"/>
  <c r="H147" i="68"/>
  <c r="H143" i="68"/>
  <c r="D142" i="68"/>
  <c r="H139" i="68"/>
  <c r="D138" i="68"/>
  <c r="E134" i="68"/>
  <c r="I135" i="68"/>
  <c r="I134" i="68" s="1"/>
  <c r="J135" i="68"/>
  <c r="H134" i="68"/>
  <c r="J134" i="68" s="1"/>
  <c r="E129" i="68"/>
  <c r="I130" i="68"/>
  <c r="I129" i="68" s="1"/>
  <c r="D129" i="68"/>
  <c r="H130" i="68"/>
  <c r="H127" i="68"/>
  <c r="D126" i="68"/>
  <c r="E123" i="68"/>
  <c r="E122" i="68" s="1"/>
  <c r="I124" i="68"/>
  <c r="I123" i="68" s="1"/>
  <c r="I122" i="68" s="1"/>
  <c r="H124" i="68"/>
  <c r="D123" i="68"/>
  <c r="D122" i="68" s="1"/>
  <c r="I118" i="68"/>
  <c r="I117" i="68" s="1"/>
  <c r="I113" i="68" s="1"/>
  <c r="E117" i="68"/>
  <c r="E113" i="68" s="1"/>
  <c r="H118" i="68"/>
  <c r="D117" i="68"/>
  <c r="D113" i="68" s="1"/>
  <c r="H114" i="68"/>
  <c r="J115" i="68"/>
  <c r="E108" i="68"/>
  <c r="I109" i="68"/>
  <c r="I108" i="68" s="1"/>
  <c r="H109" i="68"/>
  <c r="D108" i="68"/>
  <c r="I101" i="68"/>
  <c r="I100" i="68" s="1"/>
  <c r="E100" i="68"/>
  <c r="J101" i="68"/>
  <c r="H100" i="68"/>
  <c r="J100" i="68" s="1"/>
  <c r="I96" i="68"/>
  <c r="I95" i="68" s="1"/>
  <c r="I94" i="68" s="1"/>
  <c r="E95" i="68"/>
  <c r="E94" i="68" s="1"/>
  <c r="D95" i="68"/>
  <c r="D94" i="68" s="1"/>
  <c r="H96" i="68"/>
  <c r="I87" i="68"/>
  <c r="I86" i="68" s="1"/>
  <c r="E86" i="68"/>
  <c r="H86" i="68"/>
  <c r="J86" i="68" s="1"/>
  <c r="J87" i="68"/>
  <c r="I82" i="68"/>
  <c r="I81" i="68" s="1"/>
  <c r="E81" i="68"/>
  <c r="E56" i="68" s="1"/>
  <c r="E44" i="68" s="1"/>
  <c r="H82" i="68"/>
  <c r="D81" i="68"/>
  <c r="D56" i="68" s="1"/>
  <c r="D44" i="68" s="1"/>
  <c r="H70" i="68"/>
  <c r="J70" i="68" s="1"/>
  <c r="J71" i="68"/>
  <c r="G62" i="68"/>
  <c r="G56" i="68" s="1"/>
  <c r="I69" i="68"/>
  <c r="I62" i="68" s="1"/>
  <c r="J63" i="68"/>
  <c r="H62" i="68"/>
  <c r="J62" i="68" s="1"/>
  <c r="J58" i="68"/>
  <c r="H57" i="68"/>
  <c r="J53" i="68"/>
  <c r="H52" i="68"/>
  <c r="J52" i="68" s="1"/>
  <c r="J47" i="68"/>
  <c r="H46" i="68"/>
  <c r="J41" i="68"/>
  <c r="H40" i="68"/>
  <c r="J40" i="68" s="1"/>
  <c r="J36" i="68"/>
  <c r="H35" i="68"/>
  <c r="J35" i="68" s="1"/>
  <c r="J31" i="68"/>
  <c r="H30" i="68"/>
  <c r="J30" i="68" s="1"/>
  <c r="J26" i="68"/>
  <c r="H25" i="68"/>
  <c r="J25" i="68" s="1"/>
  <c r="J21" i="68"/>
  <c r="H20" i="68"/>
  <c r="J15" i="68"/>
  <c r="H14" i="68"/>
  <c r="J14" i="68" s="1"/>
  <c r="J12" i="68"/>
  <c r="H11" i="68"/>
  <c r="J11" i="68" s="1"/>
  <c r="J9" i="68"/>
  <c r="H8" i="68"/>
  <c r="D6" i="81"/>
  <c r="E44" i="80"/>
  <c r="D44" i="78"/>
  <c r="D6" i="69"/>
  <c r="I193" i="68"/>
  <c r="D187" i="70"/>
  <c r="D44" i="79"/>
  <c r="E371" i="68" l="1"/>
  <c r="I371" i="68" s="1"/>
  <c r="E187" i="68"/>
  <c r="I56" i="68"/>
  <c r="I44" i="68" s="1"/>
  <c r="G44" i="68"/>
  <c r="H385" i="68"/>
  <c r="J385" i="68" s="1"/>
  <c r="J386" i="68"/>
  <c r="J375" i="68"/>
  <c r="H374" i="68"/>
  <c r="J374" i="68" s="1"/>
  <c r="J373" i="68"/>
  <c r="H372" i="68"/>
  <c r="J372" i="68" s="1"/>
  <c r="H367" i="68"/>
  <c r="J367" i="68" s="1"/>
  <c r="J368" i="68"/>
  <c r="H357" i="68"/>
  <c r="J357" i="68" s="1"/>
  <c r="J358" i="68"/>
  <c r="J353" i="68"/>
  <c r="H352" i="68"/>
  <c r="J352" i="68" s="1"/>
  <c r="J348" i="68"/>
  <c r="H347" i="68"/>
  <c r="J347" i="68" s="1"/>
  <c r="J339" i="68"/>
  <c r="H338" i="68"/>
  <c r="J338" i="68" s="1"/>
  <c r="J288" i="68"/>
  <c r="H287" i="68"/>
  <c r="J287" i="68" s="1"/>
  <c r="J275" i="68"/>
  <c r="H274" i="68"/>
  <c r="J274" i="68" s="1"/>
  <c r="J246" i="68"/>
  <c r="H245" i="68"/>
  <c r="J240" i="68"/>
  <c r="H239" i="68"/>
  <c r="J239" i="68" s="1"/>
  <c r="J238" i="68"/>
  <c r="H237" i="68"/>
  <c r="J237" i="68" s="1"/>
  <c r="J234" i="68"/>
  <c r="H233" i="68"/>
  <c r="J233" i="68" s="1"/>
  <c r="J226" i="68"/>
  <c r="H225" i="68"/>
  <c r="J225" i="68" s="1"/>
  <c r="J216" i="68"/>
  <c r="H215" i="68"/>
  <c r="J215" i="68" s="1"/>
  <c r="J207" i="68"/>
  <c r="H206" i="68"/>
  <c r="J201" i="68"/>
  <c r="J190" i="68"/>
  <c r="H189" i="68"/>
  <c r="H175" i="68"/>
  <c r="J175" i="68" s="1"/>
  <c r="J176" i="68"/>
  <c r="H170" i="68"/>
  <c r="J170" i="68" s="1"/>
  <c r="J171" i="68"/>
  <c r="J167" i="68"/>
  <c r="H166" i="68"/>
  <c r="J162" i="68"/>
  <c r="H161" i="68"/>
  <c r="J161" i="68" s="1"/>
  <c r="J155" i="68"/>
  <c r="H154" i="68"/>
  <c r="J154" i="68" s="1"/>
  <c r="H149" i="68"/>
  <c r="J149" i="68" s="1"/>
  <c r="J150" i="68"/>
  <c r="H146" i="68"/>
  <c r="J146" i="68" s="1"/>
  <c r="J147" i="68"/>
  <c r="J143" i="68"/>
  <c r="H142" i="68"/>
  <c r="J142" i="68" s="1"/>
  <c r="H138" i="68"/>
  <c r="J138" i="68" s="1"/>
  <c r="J139" i="68"/>
  <c r="H129" i="68"/>
  <c r="J129" i="68" s="1"/>
  <c r="J130" i="68"/>
  <c r="H126" i="68"/>
  <c r="J126" i="68" s="1"/>
  <c r="J127" i="68"/>
  <c r="H123" i="68"/>
  <c r="J124" i="68"/>
  <c r="J118" i="68"/>
  <c r="H117" i="68"/>
  <c r="J114" i="68"/>
  <c r="H108" i="68"/>
  <c r="J108" i="68" s="1"/>
  <c r="J109" i="68"/>
  <c r="H95" i="68"/>
  <c r="J96" i="68"/>
  <c r="H81" i="68"/>
  <c r="J81" i="68" s="1"/>
  <c r="J82" i="68"/>
  <c r="J57" i="68"/>
  <c r="H56" i="68"/>
  <c r="J56" i="68" s="1"/>
  <c r="J46" i="68"/>
  <c r="H45" i="68"/>
  <c r="J20" i="68"/>
  <c r="H19" i="68"/>
  <c r="J19" i="68" s="1"/>
  <c r="J8" i="68"/>
  <c r="H7" i="68"/>
  <c r="I188" i="68"/>
  <c r="I187" i="68" s="1"/>
  <c r="J245" i="68" l="1"/>
  <c r="H244" i="68"/>
  <c r="J244" i="68" s="1"/>
  <c r="H188" i="68"/>
  <c r="J189" i="68"/>
  <c r="J166" i="68"/>
  <c r="H165" i="68"/>
  <c r="J165" i="68" s="1"/>
  <c r="H122" i="68"/>
  <c r="J122" i="68" s="1"/>
  <c r="J123" i="68"/>
  <c r="H94" i="68"/>
  <c r="J94" i="68" s="1"/>
  <c r="J95" i="68"/>
  <c r="J45" i="68"/>
  <c r="J7" i="68"/>
  <c r="H6" i="68"/>
  <c r="J6" i="68" s="1"/>
  <c r="J206" i="68"/>
  <c r="H200" i="68"/>
  <c r="J200" i="68" s="1"/>
  <c r="J117" i="68"/>
  <c r="H113" i="68"/>
  <c r="J188" i="68" l="1"/>
  <c r="H187" i="68"/>
  <c r="J187" i="68" s="1"/>
  <c r="J113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<sst xmlns="http://schemas.openxmlformats.org/spreadsheetml/2006/main" count="15428" uniqueCount="816">
  <si>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</si>
  <si>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LEKENIK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</si>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</sst>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24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872046.38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872046.38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872046.38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872046.38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860043.78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860043.78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860043.78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3557622.51</v>
      </c>
      <c r="E426" s="83">
        <v>2685576.13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56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325957.97000000003</v>
      </c>
      <c r="F6" s="2">
        <f t="shared" si="0"/>
        <v>0</v>
      </c>
      <c r="G6" s="2">
        <f>+G7+G14+G19+G30+G35</f>
        <v>53030.04</v>
      </c>
      <c r="H6" s="2">
        <f t="shared" si="0"/>
        <v>0</v>
      </c>
      <c r="I6" s="2">
        <f t="shared" si="0"/>
        <v>378988.01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325957.97000000003</v>
      </c>
      <c r="F19" s="3">
        <f t="shared" si="8"/>
        <v>0</v>
      </c>
      <c r="G19" s="3">
        <f t="shared" si="8"/>
        <v>53030.04</v>
      </c>
      <c r="H19" s="3">
        <f t="shared" si="8"/>
        <v>0</v>
      </c>
      <c r="I19" s="3">
        <f t="shared" si="8"/>
        <v>378988.01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300503.52</v>
      </c>
      <c r="F20" s="3">
        <f t="shared" si="9"/>
        <v>0</v>
      </c>
      <c r="G20" s="3">
        <f t="shared" si="9"/>
        <v>53030.04</v>
      </c>
      <c r="H20" s="3">
        <f t="shared" si="9"/>
        <v>0</v>
      </c>
      <c r="I20" s="3">
        <f t="shared" si="9"/>
        <v>353533.56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300503.52</v>
      </c>
      <c r="F21" s="84">
        <f>'Nacionalno sufinanciranje'!D21</f>
        <v>0</v>
      </c>
      <c r="G21" s="84">
        <f>'Nacionalno sufinanciranje'!E21</f>
        <v>53030.04</v>
      </c>
      <c r="H21" s="11">
        <f t="shared" ref="H21:I24" si="10">D21+F21</f>
        <v>0</v>
      </c>
      <c r="I21" s="11">
        <f t="shared" si="10"/>
        <v>353533.56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25454.45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25454.45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25454.45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25454.45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166578.09999999998</v>
      </c>
      <c r="F44" s="3">
        <f t="shared" si="21"/>
        <v>0</v>
      </c>
      <c r="G44" s="3">
        <f t="shared" si="21"/>
        <v>29396.710000000003</v>
      </c>
      <c r="H44" s="3">
        <f t="shared" si="21"/>
        <v>0</v>
      </c>
      <c r="I44" s="3">
        <f t="shared" si="21"/>
        <v>195974.81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155256.57999999999</v>
      </c>
      <c r="F45" s="3">
        <f t="shared" si="23"/>
        <v>0</v>
      </c>
      <c r="G45" s="3">
        <f t="shared" si="23"/>
        <v>27398.22</v>
      </c>
      <c r="H45" s="3">
        <f t="shared" si="23"/>
        <v>0</v>
      </c>
      <c r="I45" s="3">
        <f t="shared" si="23"/>
        <v>182654.8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133267.28</v>
      </c>
      <c r="F46" s="3">
        <f t="shared" si="24"/>
        <v>0</v>
      </c>
      <c r="G46" s="3">
        <f t="shared" si="24"/>
        <v>23517.75</v>
      </c>
      <c r="H46" s="3">
        <f t="shared" si="24"/>
        <v>0</v>
      </c>
      <c r="I46" s="3">
        <f t="shared" si="24"/>
        <v>156785.03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133267.28</v>
      </c>
      <c r="F47" s="84">
        <f>'Nacionalno sufinanciranje'!D47</f>
        <v>0</v>
      </c>
      <c r="G47" s="84">
        <f>'Nacionalno sufinanciranje'!E47</f>
        <v>23517.75</v>
      </c>
      <c r="H47" s="12">
        <f t="shared" ref="H47:I51" si="25">D47+F47</f>
        <v>0</v>
      </c>
      <c r="I47" s="12">
        <f t="shared" si="25"/>
        <v>156785.03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21989.3</v>
      </c>
      <c r="F52" s="3">
        <f t="shared" si="26"/>
        <v>0</v>
      </c>
      <c r="G52" s="3">
        <f t="shared" si="26"/>
        <v>3880.47</v>
      </c>
      <c r="H52" s="3">
        <f t="shared" si="26"/>
        <v>0</v>
      </c>
      <c r="I52" s="3">
        <f t="shared" si="26"/>
        <v>25869.77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21989.3</v>
      </c>
      <c r="F54" s="84">
        <f>'Nacionalno sufinanciranje'!D54</f>
        <v>0</v>
      </c>
      <c r="G54" s="84">
        <f>'Nacionalno sufinanciranje'!E54</f>
        <v>3880.47</v>
      </c>
      <c r="H54" s="12">
        <f t="shared" si="27"/>
        <v>0</v>
      </c>
      <c r="I54" s="12">
        <f t="shared" si="27"/>
        <v>25869.77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11321.52</v>
      </c>
      <c r="F56" s="3">
        <f t="shared" si="28"/>
        <v>0</v>
      </c>
      <c r="G56" s="3">
        <f t="shared" si="28"/>
        <v>1998.4900000000002</v>
      </c>
      <c r="H56" s="3">
        <f t="shared" si="28"/>
        <v>0</v>
      </c>
      <c r="I56" s="3">
        <f t="shared" si="28"/>
        <v>13320.01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1433.1</v>
      </c>
      <c r="F57" s="3">
        <f t="shared" si="29"/>
        <v>0</v>
      </c>
      <c r="G57" s="3">
        <f t="shared" si="29"/>
        <v>252.9</v>
      </c>
      <c r="H57" s="3">
        <f t="shared" si="29"/>
        <v>0</v>
      </c>
      <c r="I57" s="3">
        <f t="shared" si="29"/>
        <v>1686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1433.1</v>
      </c>
      <c r="F59" s="84">
        <f>'Nacionalno sufinanciranje'!D59</f>
        <v>0</v>
      </c>
      <c r="G59" s="84">
        <f>'Nacionalno sufinanciranje'!E59</f>
        <v>252.9</v>
      </c>
      <c r="H59" s="12">
        <f t="shared" si="30"/>
        <v>0</v>
      </c>
      <c r="I59" s="12">
        <f t="shared" si="30"/>
        <v>1686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5372.77</v>
      </c>
      <c r="F62" s="3">
        <f t="shared" si="31"/>
        <v>0</v>
      </c>
      <c r="G62" s="3">
        <f t="shared" si="31"/>
        <v>948.74</v>
      </c>
      <c r="H62" s="3">
        <f t="shared" si="31"/>
        <v>0</v>
      </c>
      <c r="I62" s="3">
        <f t="shared" si="31"/>
        <v>6321.51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5372.77</v>
      </c>
      <c r="F63" s="84">
        <f>'Nacionalno sufinanciranje'!D63</f>
        <v>0</v>
      </c>
      <c r="G63" s="84">
        <f>'Nacionalno sufinanciranje'!E63</f>
        <v>948.74</v>
      </c>
      <c r="H63" s="12">
        <f t="shared" ref="H63:I69" si="32">D63+F63</f>
        <v>0</v>
      </c>
      <c r="I63" s="12">
        <f t="shared" si="32"/>
        <v>6321.51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4515.6499999999996</v>
      </c>
      <c r="F70" s="3">
        <f t="shared" si="33"/>
        <v>0</v>
      </c>
      <c r="G70" s="3">
        <f t="shared" si="33"/>
        <v>796.85</v>
      </c>
      <c r="H70" s="3">
        <f t="shared" si="33"/>
        <v>0</v>
      </c>
      <c r="I70" s="3">
        <f t="shared" si="33"/>
        <v>5312.5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4515.6499999999996</v>
      </c>
      <c r="F79" s="84">
        <f>'Nacionalno sufinanciranje'!D79</f>
        <v>0</v>
      </c>
      <c r="G79" s="84">
        <f>'Nacionalno sufinanciranje'!E79</f>
        <v>796.85</v>
      </c>
      <c r="H79" s="12">
        <f t="shared" si="34"/>
        <v>0</v>
      </c>
      <c r="I79" s="12">
        <f t="shared" si="34"/>
        <v>5312.5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1063574.75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1063574.75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1038552.62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1038552.62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1038552.62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1038552.62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872046.38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872046.38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166506.23999999999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166506.23999999999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25022.129999999997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25022.129999999997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25022.129999999997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25022.129999999997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860043.78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860043.78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860043.78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860043.78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860043.78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860043.78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3632303.48</v>
      </c>
      <c r="E426" s="85">
        <f>SUM('510:816'!E426)</f>
        <v>4267231.6399999997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3632303.48</v>
      </c>
      <c r="I426" s="14">
        <f t="shared" si="176"/>
        <v>4267231.6399999997</v>
      </c>
      <c r="J426" s="54">
        <f>IF(H426&lt;&gt;0,IF(I426/H426&gt;=100,"&gt;&gt;100",I426/H426*100),"-")</f>
        <v>117.48004161810839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3" zoomScaleNormal="100" workbookViewId="0">
      <selection activeCell="D80" sqref="D8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53030.04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53030.04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53030.04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53030.04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29396.710000000003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27398.22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23517.75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23517.75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3880.47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3880.47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1998.4900000000002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252.9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252.9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948.74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948.74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796.85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796.85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12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300503.52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300503.52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300503.52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300503.52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166578.09999999998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155256.57999999999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133267.28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133267.28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21989.3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21989.3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11321.52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1433.1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1433.1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5372.77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5372.77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4515.6499999999996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4515.6499999999996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20315.97</v>
      </c>
      <c r="E426" s="83">
        <v>10858.68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423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15500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15500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15500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50965</v>
      </c>
      <c r="E426" s="83">
        <v>24875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19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25454.45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25454.45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25454.45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25454.45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128468.37000000001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118946.24000000001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118946.24000000001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118946.24000000001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9522.1299999999992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9522.1299999999992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3400</v>
      </c>
      <c r="E426" s="83">
        <v>1545921.83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" zoomScaleNormal="100" workbookViewId="0">
      <selection activeCell="D205" sqref="D20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47560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47560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47560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47560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Mirela Barišić</cp:lastModifiedBy>
  <cp:lastPrinted>2025-12-18T09:39:09Z</cp:lastPrinted>
  <dcterms:created xsi:type="dcterms:W3CDTF">2025-08-09T19:28:20Z</dcterms:created>
  <dcterms:modified xsi:type="dcterms:W3CDTF">2026-07-13T17:04:29Z</dcterms:modified>
</cp:coreProperties>
</file>